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 06-06 Table" sheetId="1" r:id="rId1"/>
  </sheets>
  <definedNames>
    <definedName name="_xlnm.Print_Area" localSheetId="0">'جدول  06-06 Table'!$A$1:$H$24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F20" i="1"/>
  <c r="F21" i="1" s="1"/>
  <c r="D20" i="1"/>
  <c r="D21" i="1" s="1"/>
  <c r="C20" i="1"/>
  <c r="C15" i="1" s="1"/>
  <c r="C12" i="1" l="1"/>
  <c r="C18" i="1"/>
  <c r="C21" i="1"/>
  <c r="D15" i="1"/>
  <c r="G15" i="1"/>
  <c r="D12" i="1"/>
  <c r="D18" i="1"/>
  <c r="F15" i="1"/>
  <c r="F12" i="1"/>
  <c r="F18" i="1"/>
  <c r="G12" i="1"/>
  <c r="G18" i="1"/>
</calcChain>
</file>

<file path=xl/sharedStrings.xml><?xml version="1.0" encoding="utf-8"?>
<sst xmlns="http://schemas.openxmlformats.org/spreadsheetml/2006/main" count="38" uniqueCount="25">
  <si>
    <t>مرضى المستشفيات  الحكومية والخاصة ( خارجي / داخلي ) - إمارة دبـي</t>
  </si>
  <si>
    <t>Government and Private Hospitals Patients ( Out / In ) - Emirate of Dubai</t>
  </si>
  <si>
    <t>( 2013 - 2015 )</t>
  </si>
  <si>
    <t>جـــدول ( 06 - 06 ) Table</t>
  </si>
  <si>
    <t>البيــــــان</t>
  </si>
  <si>
    <t>المترددون على العيادات التخصصية*</t>
  </si>
  <si>
    <t>مرضى القسم الداخلــــي</t>
  </si>
  <si>
    <t>Title</t>
  </si>
  <si>
    <t>Attendants to Specialty Clinics*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</si>
  <si>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</si>
  <si>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</si>
  <si>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</si>
  <si>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</si>
  <si>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</si>
  <si>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</si>
  <si>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</si>
  <si>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</si>
  <si>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</si>
  <si>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</si>
  <si>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</si>
  <si>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</si>
  <si>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>* لا يشمل  المترددين على الطوارئ والمراكز الصحية</t>
  </si>
  <si>
    <t>* Excluding Attendants to Emergancy and Health Centers</t>
  </si>
  <si>
    <t xml:space="preserve">   المصدر : وزارة الصحة
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</si>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</sst>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 wrapText="1" readingOrder="2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 inden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Continuous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Continuous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 indent="1"/>
    </xf>
    <xf numFmtId="0" fontId="9" fillId="2" borderId="0" xfId="0" applyFont="1" applyFill="1" applyBorder="1" applyAlignment="1">
      <alignment horizontal="left" vertical="center" wrapText="1" indent="2"/>
    </xf>
    <xf numFmtId="0" fontId="9" fillId="2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2"/>
    </xf>
    <xf numFmtId="0" fontId="9" fillId="3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left" vertical="center" wrapText="1" indent="2"/>
    </xf>
    <xf numFmtId="165" fontId="1" fillId="3" borderId="0" xfId="0" applyNumberFormat="1" applyFont="1" applyFill="1" applyBorder="1" applyAlignment="1">
      <alignment horizontal="left" vertical="center" wrapText="1" indent="2"/>
    </xf>
    <xf numFmtId="3" fontId="1" fillId="2" borderId="0" xfId="0" applyNumberFormat="1" applyFont="1" applyFill="1" applyBorder="1" applyAlignment="1">
      <alignment horizontal="left" vertical="center" wrapText="1" indent="2"/>
    </xf>
    <xf numFmtId="3" fontId="1" fillId="0" borderId="0" xfId="0" applyNumberFormat="1" applyFont="1" applyFill="1" applyBorder="1" applyAlignment="1">
      <alignment horizontal="left" vertical="center" wrapText="1" indent="2"/>
    </xf>
    <xf numFmtId="164" fontId="1" fillId="3" borderId="0" xfId="0" applyNumberFormat="1" applyFont="1" applyFill="1" applyBorder="1" applyAlignment="1">
      <alignment horizontal="left" vertical="center" wrapText="1" indent="2"/>
    </xf>
    <xf numFmtId="3" fontId="1" fillId="2" borderId="0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 indent="1"/>
    </xf>
    <xf numFmtId="0" fontId="1" fillId="3" borderId="10" xfId="0" applyFont="1" applyFill="1" applyBorder="1" applyAlignment="1">
      <alignment horizontal="left" vertical="center" wrapText="1" indent="2"/>
    </xf>
    <xf numFmtId="0" fontId="9" fillId="3" borderId="10" xfId="0" applyFont="1" applyFill="1" applyBorder="1" applyAlignment="1">
      <alignment horizontal="left" vertical="center" wrapText="1" indent="1"/>
    </xf>
    <xf numFmtId="3" fontId="9" fillId="2" borderId="0" xfId="0" applyNumberFormat="1" applyFont="1" applyFill="1" applyBorder="1" applyAlignment="1">
      <alignment horizontal="left" vertical="center" wrapText="1" indent="2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wrapText="1" indent="1"/>
    </xf>
    <xf numFmtId="164" fontId="9" fillId="3" borderId="1" xfId="0" applyNumberFormat="1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horizontal="right" vertical="center" wrapText="1" readingOrder="2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wrapText="1" readingOrder="2"/>
    </xf>
    <xf numFmtId="0" fontId="1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56029</xdr:rowOff>
    </xdr:from>
    <xdr:to>
      <xdr:col>1</xdr:col>
      <xdr:colOff>563282</xdr:colOff>
      <xdr:row>1</xdr:row>
      <xdr:rowOff>70373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828343" y="56029"/>
          <a:ext cx="1744382" cy="53821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724380</xdr:colOff>
      <xdr:row>0</xdr:row>
      <xdr:rowOff>45514</xdr:rowOff>
    </xdr:from>
    <xdr:to>
      <xdr:col>7</xdr:col>
      <xdr:colOff>1197567</xdr:colOff>
      <xdr:row>1</xdr:row>
      <xdr:rowOff>131613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50408" y="45514"/>
          <a:ext cx="1530462" cy="6099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rightToLeft="1" tabSelected="1" view="pageBreakPreview" zoomScale="85" zoomScaleNormal="100" zoomScaleSheetLayoutView="85" workbookViewId="0">
      <selection activeCell="A23" sqref="A23:B23"/>
    </sheetView>
  </sheetViews>
  <sheetFormatPr defaultRowHeight="17.25"/>
  <cols>
    <col min="1" max="1" width="17.7109375" style="1" customWidth="1"/>
    <col min="2" max="7" width="15.85546875" style="1" customWidth="1"/>
    <col min="8" max="8" width="18.7109375" style="1" customWidth="1"/>
    <col min="9" max="9" width="24" style="1" customWidth="1"/>
    <col min="10" max="17" width="9.140625" style="1"/>
    <col min="18" max="18" width="9.140625" style="2"/>
    <col min="19" max="27" width="9.140625" style="3"/>
    <col min="28" max="30" width="9.140625" style="4"/>
    <col min="31" max="16384" width="9.140625" style="5"/>
  </cols>
  <sheetData>
    <row r="1" spans="1:30" ht="41.25" customHeight="1"/>
    <row r="2" spans="1:30" s="10" customFormat="1" ht="16.5" customHeight="1">
      <c r="A2" s="6" t="s">
        <v>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spans="1:30" s="12" customFormat="1" ht="17.25" customHeight="1">
      <c r="A3" s="11" t="s">
        <v>1</v>
      </c>
      <c r="B3" s="11"/>
      <c r="C3" s="11"/>
      <c r="D3" s="11"/>
      <c r="E3" s="11"/>
      <c r="F3" s="11"/>
      <c r="G3" s="11"/>
      <c r="H3" s="11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  <c r="AA3" s="9"/>
    </row>
    <row r="4" spans="1:30" s="12" customFormat="1" ht="21" customHeight="1">
      <c r="A4" s="13" t="s">
        <v>2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  <c r="AA4" s="9"/>
    </row>
    <row r="5" spans="1:30" s="17" customFormat="1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"/>
      <c r="S5" s="15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</row>
    <row r="6" spans="1:30" s="17" customFormat="1" ht="24.95" customHeight="1">
      <c r="A6" s="18" t="s">
        <v>3</v>
      </c>
      <c r="B6" s="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4"/>
      <c r="S6" s="15"/>
      <c r="T6" s="15"/>
      <c r="U6" s="15"/>
      <c r="V6" s="15"/>
      <c r="W6" s="15"/>
      <c r="X6" s="15"/>
      <c r="Y6" s="15"/>
      <c r="Z6" s="15"/>
      <c r="AA6" s="15"/>
      <c r="AB6" s="16"/>
      <c r="AC6" s="16"/>
      <c r="AD6" s="16"/>
    </row>
    <row r="7" spans="1:30" s="26" customFormat="1" ht="21" customHeight="1">
      <c r="A7" s="19" t="s">
        <v>4</v>
      </c>
      <c r="B7" s="20" t="s">
        <v>5</v>
      </c>
      <c r="C7" s="20"/>
      <c r="D7" s="20"/>
      <c r="E7" s="20" t="s">
        <v>6</v>
      </c>
      <c r="F7" s="20"/>
      <c r="G7" s="20"/>
      <c r="H7" s="21" t="s">
        <v>7</v>
      </c>
      <c r="I7" s="22"/>
      <c r="J7" s="22"/>
      <c r="K7" s="22"/>
      <c r="L7" s="22"/>
      <c r="M7" s="22"/>
      <c r="N7" s="22"/>
      <c r="O7" s="22"/>
      <c r="P7" s="22"/>
      <c r="Q7" s="22"/>
      <c r="R7" s="23"/>
      <c r="S7" s="24"/>
      <c r="T7" s="24"/>
      <c r="U7" s="24"/>
      <c r="V7" s="24"/>
      <c r="W7" s="24"/>
      <c r="X7" s="24"/>
      <c r="Y7" s="24"/>
      <c r="Z7" s="24"/>
      <c r="AA7" s="24"/>
      <c r="AB7" s="25"/>
      <c r="AC7" s="25"/>
      <c r="AD7" s="25"/>
    </row>
    <row r="8" spans="1:30" s="26" customFormat="1" ht="19.5" customHeight="1">
      <c r="A8" s="27"/>
      <c r="B8" s="28" t="s">
        <v>8</v>
      </c>
      <c r="C8" s="28"/>
      <c r="D8" s="28"/>
      <c r="E8" s="28" t="s">
        <v>9</v>
      </c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3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</row>
    <row r="9" spans="1:30" s="26" customFormat="1" ht="36" customHeight="1">
      <c r="A9" s="30"/>
      <c r="B9" s="31">
        <v>2013</v>
      </c>
      <c r="C9" s="31">
        <v>2014</v>
      </c>
      <c r="D9" s="31">
        <v>2015</v>
      </c>
      <c r="E9" s="31">
        <v>2013</v>
      </c>
      <c r="F9" s="31">
        <v>2014</v>
      </c>
      <c r="G9" s="31">
        <v>2015</v>
      </c>
      <c r="H9" s="32"/>
      <c r="I9" s="22"/>
      <c r="J9" s="22"/>
      <c r="K9" s="22"/>
      <c r="L9" s="22"/>
      <c r="M9" s="22"/>
      <c r="N9" s="22"/>
      <c r="O9" s="22"/>
      <c r="P9" s="22"/>
      <c r="Q9" s="22"/>
      <c r="R9" s="23"/>
      <c r="S9" s="24"/>
      <c r="T9" s="24"/>
      <c r="U9" s="24"/>
      <c r="V9" s="24"/>
      <c r="W9" s="24"/>
      <c r="X9" s="24"/>
      <c r="Y9" s="24"/>
      <c r="Z9" s="24"/>
      <c r="AA9" s="24"/>
      <c r="AB9" s="25"/>
      <c r="AC9" s="25"/>
      <c r="AD9" s="25"/>
    </row>
    <row r="10" spans="1:30" s="36" customFormat="1" ht="24" customHeight="1">
      <c r="A10" s="33" t="s">
        <v>10</v>
      </c>
      <c r="B10" s="34"/>
      <c r="C10" s="34"/>
      <c r="D10" s="34"/>
      <c r="E10" s="34"/>
      <c r="F10" s="34"/>
      <c r="G10" s="34"/>
      <c r="H10" s="35" t="s">
        <v>11</v>
      </c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  <c r="AD10" s="25"/>
    </row>
    <row r="11" spans="1:30" s="40" customFormat="1" ht="24" customHeight="1">
      <c r="A11" s="37" t="s">
        <v>12</v>
      </c>
      <c r="B11" s="38">
        <v>80084</v>
      </c>
      <c r="C11" s="38">
        <v>63151</v>
      </c>
      <c r="D11" s="38">
        <v>55800</v>
      </c>
      <c r="E11" s="38">
        <v>8588</v>
      </c>
      <c r="F11" s="38">
        <v>6463</v>
      </c>
      <c r="G11" s="38">
        <v>6098</v>
      </c>
      <c r="H11" s="39" t="s">
        <v>13</v>
      </c>
      <c r="I11" s="1"/>
      <c r="J11" s="1"/>
      <c r="K11" s="1"/>
      <c r="L11" s="1"/>
      <c r="M11" s="1"/>
      <c r="N11" s="1"/>
      <c r="O11" s="1"/>
      <c r="P11" s="1"/>
      <c r="Q11" s="1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</row>
    <row r="12" spans="1:30" s="40" customFormat="1" ht="24" customHeight="1">
      <c r="A12" s="33" t="s">
        <v>14</v>
      </c>
      <c r="B12" s="41">
        <v>2</v>
      </c>
      <c r="C12" s="41">
        <f>((C11/C20)*100)</f>
        <v>1.7548110655549798</v>
      </c>
      <c r="D12" s="41">
        <f>(D11/D20)*100</f>
        <v>1.5452928662302552</v>
      </c>
      <c r="E12" s="41">
        <v>3.8</v>
      </c>
      <c r="F12" s="41">
        <f>((F11/F20)*100)</f>
        <v>2.7471966946926352</v>
      </c>
      <c r="G12" s="41">
        <f>(G11/G20)*100</f>
        <v>2.5638222730483333</v>
      </c>
      <c r="H12" s="35" t="s">
        <v>14</v>
      </c>
      <c r="I12" s="1"/>
      <c r="J12" s="1"/>
      <c r="K12" s="1"/>
      <c r="L12" s="1"/>
      <c r="M12" s="1"/>
      <c r="N12" s="1"/>
      <c r="O12" s="1"/>
      <c r="P12" s="1"/>
      <c r="Q12" s="1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</row>
    <row r="13" spans="1:30" s="40" customFormat="1" ht="24" customHeight="1">
      <c r="A13" s="37" t="s">
        <v>15</v>
      </c>
      <c r="B13" s="38"/>
      <c r="C13" s="42"/>
      <c r="D13" s="38"/>
      <c r="E13" s="38"/>
      <c r="F13" s="38"/>
      <c r="G13" s="38"/>
      <c r="H13" s="39" t="s">
        <v>16</v>
      </c>
      <c r="I13" s="1"/>
      <c r="J13" s="1"/>
      <c r="K13" s="1"/>
      <c r="L13" s="1"/>
      <c r="M13" s="1"/>
      <c r="N13" s="1"/>
      <c r="O13" s="1"/>
      <c r="P13" s="1"/>
      <c r="Q13" s="1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</row>
    <row r="14" spans="1:30" s="40" customFormat="1" ht="24" customHeight="1">
      <c r="A14" s="33" t="s">
        <v>12</v>
      </c>
      <c r="B14" s="43">
        <v>594104</v>
      </c>
      <c r="C14" s="43">
        <v>521802</v>
      </c>
      <c r="D14" s="43">
        <v>545942</v>
      </c>
      <c r="E14" s="43">
        <v>78617</v>
      </c>
      <c r="F14" s="43">
        <v>80556</v>
      </c>
      <c r="G14" s="44">
        <v>81251</v>
      </c>
      <c r="H14" s="35" t="s">
        <v>13</v>
      </c>
      <c r="I14" s="1"/>
      <c r="J14" s="1"/>
      <c r="K14" s="1"/>
      <c r="L14" s="1"/>
      <c r="M14" s="1"/>
      <c r="N14" s="1"/>
      <c r="O14" s="1"/>
      <c r="P14" s="1"/>
      <c r="Q14" s="1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16"/>
      <c r="AD14" s="16"/>
    </row>
    <row r="15" spans="1:30" s="40" customFormat="1" ht="24" customHeight="1">
      <c r="A15" s="37" t="s">
        <v>14</v>
      </c>
      <c r="B15" s="45">
        <v>14.6</v>
      </c>
      <c r="C15" s="45">
        <f>((C14/C20)*100)</f>
        <v>14.499594996575185</v>
      </c>
      <c r="D15" s="45">
        <f>((D14/D20)*100)</f>
        <v>15.119001397410001</v>
      </c>
      <c r="E15" s="45">
        <v>34.4</v>
      </c>
      <c r="F15" s="45">
        <f>((F14/F20)*100)</f>
        <v>34.241556078858103</v>
      </c>
      <c r="G15" s="45">
        <f>((G14/G20)*100)</f>
        <v>34.160892670949515</v>
      </c>
      <c r="H15" s="39" t="s">
        <v>14</v>
      </c>
      <c r="I15" s="1"/>
      <c r="J15" s="1"/>
      <c r="K15" s="1"/>
      <c r="L15" s="1"/>
      <c r="M15" s="1"/>
      <c r="N15" s="1"/>
      <c r="O15" s="1"/>
      <c r="P15" s="1"/>
      <c r="Q15" s="1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</row>
    <row r="16" spans="1:30" s="16" customFormat="1" ht="18" customHeight="1">
      <c r="A16" s="33" t="s">
        <v>17</v>
      </c>
      <c r="B16" s="43"/>
      <c r="C16" s="43"/>
      <c r="D16" s="43"/>
      <c r="E16" s="43"/>
      <c r="F16" s="43"/>
      <c r="G16" s="43"/>
      <c r="H16" s="35" t="s">
        <v>18</v>
      </c>
      <c r="I16" s="1"/>
      <c r="J16" s="46"/>
      <c r="K16" s="46"/>
      <c r="L16" s="46"/>
      <c r="M16" s="46"/>
      <c r="N16" s="46"/>
      <c r="O16" s="1"/>
      <c r="P16" s="1"/>
      <c r="Q16" s="1"/>
      <c r="R16" s="14"/>
      <c r="S16" s="15"/>
      <c r="T16" s="15"/>
      <c r="U16" s="15"/>
      <c r="V16" s="15"/>
      <c r="W16" s="15"/>
      <c r="X16" s="15"/>
      <c r="Y16" s="15"/>
      <c r="Z16" s="15"/>
      <c r="AA16" s="15"/>
    </row>
    <row r="17" spans="1:30" s="40" customFormat="1" ht="24" customHeight="1">
      <c r="A17" s="37" t="s">
        <v>12</v>
      </c>
      <c r="B17" s="38">
        <v>3399247</v>
      </c>
      <c r="C17" s="38">
        <v>3013782</v>
      </c>
      <c r="D17" s="38">
        <v>3009224</v>
      </c>
      <c r="E17" s="38">
        <v>141544</v>
      </c>
      <c r="F17" s="38">
        <v>148239</v>
      </c>
      <c r="G17" s="38">
        <v>150499</v>
      </c>
      <c r="H17" s="39" t="s">
        <v>13</v>
      </c>
      <c r="I17" s="1"/>
      <c r="J17" s="1"/>
      <c r="K17" s="1"/>
      <c r="L17" s="1"/>
      <c r="M17" s="1"/>
      <c r="N17" s="1"/>
      <c r="O17" s="1"/>
      <c r="P17" s="1"/>
      <c r="Q17" s="1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16"/>
      <c r="AD17" s="16"/>
    </row>
    <row r="18" spans="1:30" s="40" customFormat="1" ht="24" customHeight="1">
      <c r="A18" s="33" t="s">
        <v>14</v>
      </c>
      <c r="B18" s="41">
        <v>83.4</v>
      </c>
      <c r="C18" s="41">
        <f>((C17/C20)*100)</f>
        <v>83.745593937869828</v>
      </c>
      <c r="D18" s="41">
        <f>((D17/D20)*100)</f>
        <v>83.335705736359742</v>
      </c>
      <c r="E18" s="41">
        <v>61.9</v>
      </c>
      <c r="F18" s="41">
        <f>((F17/F20)*100)</f>
        <v>63.011247226449264</v>
      </c>
      <c r="G18" s="41">
        <f>((G17/G20)*100)</f>
        <v>63.275285056002147</v>
      </c>
      <c r="H18" s="35" t="s">
        <v>14</v>
      </c>
      <c r="I18" s="1"/>
      <c r="J18" s="1"/>
      <c r="K18" s="1"/>
      <c r="L18" s="1"/>
      <c r="M18" s="1"/>
      <c r="N18" s="1"/>
      <c r="O18" s="1"/>
      <c r="P18" s="1"/>
      <c r="Q18" s="1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16"/>
      <c r="AD18" s="16"/>
    </row>
    <row r="19" spans="1:30" s="40" customFormat="1" ht="24" customHeight="1">
      <c r="A19" s="47" t="s">
        <v>19</v>
      </c>
      <c r="B19" s="48"/>
      <c r="C19" s="48"/>
      <c r="D19" s="48"/>
      <c r="E19" s="48"/>
      <c r="F19" s="48"/>
      <c r="G19" s="48"/>
      <c r="H19" s="49" t="s">
        <v>20</v>
      </c>
      <c r="I19" s="1"/>
      <c r="J19" s="1"/>
      <c r="K19" s="1"/>
      <c r="L19" s="1"/>
      <c r="M19" s="1"/>
      <c r="N19" s="1"/>
      <c r="O19" s="1"/>
      <c r="P19" s="1"/>
      <c r="Q19" s="1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16"/>
      <c r="AD19" s="16"/>
    </row>
    <row r="20" spans="1:30" s="55" customFormat="1" ht="24" customHeight="1">
      <c r="A20" s="33" t="s">
        <v>12</v>
      </c>
      <c r="B20" s="50">
        <v>4073435</v>
      </c>
      <c r="C20" s="50">
        <f>(C11+C14+C17)</f>
        <v>3598735</v>
      </c>
      <c r="D20" s="50">
        <f>SUM(D11,D14,D17)</f>
        <v>3610966</v>
      </c>
      <c r="E20" s="50">
        <v>228749</v>
      </c>
      <c r="F20" s="50">
        <f>(F11+F14+F17)</f>
        <v>235258</v>
      </c>
      <c r="G20" s="50">
        <f>SUM(G11,G14,G17)</f>
        <v>237848</v>
      </c>
      <c r="H20" s="35" t="s">
        <v>13</v>
      </c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54"/>
      <c r="AD20" s="54"/>
    </row>
    <row r="21" spans="1:30" s="55" customFormat="1" ht="24" customHeight="1">
      <c r="A21" s="56" t="s">
        <v>14</v>
      </c>
      <c r="B21" s="57">
        <v>100</v>
      </c>
      <c r="C21" s="57">
        <f>((C20/C20)*100)</f>
        <v>100</v>
      </c>
      <c r="D21" s="57">
        <f>((D20/D20)*100)</f>
        <v>100</v>
      </c>
      <c r="E21" s="57">
        <v>100</v>
      </c>
      <c r="F21" s="57">
        <f>((F20/F20)*100)</f>
        <v>100</v>
      </c>
      <c r="G21" s="57">
        <f>((G20/G20)*100)</f>
        <v>100</v>
      </c>
      <c r="H21" s="58" t="s">
        <v>14</v>
      </c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54"/>
      <c r="AD21" s="54"/>
    </row>
    <row r="22" spans="1:30" s="40" customFormat="1" ht="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16"/>
      <c r="AD22" s="16"/>
    </row>
    <row r="23" spans="1:30" s="16" customFormat="1" ht="15" customHeight="1">
      <c r="A23" s="59" t="s">
        <v>21</v>
      </c>
      <c r="B23" s="59"/>
      <c r="C23" s="60"/>
      <c r="D23" s="60"/>
      <c r="E23" s="61"/>
      <c r="F23" s="61"/>
      <c r="G23" s="62" t="s">
        <v>22</v>
      </c>
      <c r="H23" s="62"/>
      <c r="I23" s="60"/>
      <c r="J23" s="60"/>
      <c r="K23" s="60"/>
      <c r="L23" s="60"/>
      <c r="M23" s="60"/>
      <c r="N23" s="60"/>
      <c r="O23" s="60"/>
      <c r="P23" s="60"/>
      <c r="Q23" s="60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0" s="16" customFormat="1" ht="27.75" customHeight="1">
      <c r="A24" s="60" t="s">
        <v>23</v>
      </c>
      <c r="B24" s="60"/>
      <c r="C24" s="60"/>
      <c r="D24" s="60"/>
      <c r="E24" s="60"/>
      <c r="F24" s="60"/>
      <c r="G24" s="62" t="s">
        <v>24</v>
      </c>
      <c r="H24" s="62"/>
      <c r="I24" s="60"/>
      <c r="J24" s="60"/>
      <c r="K24" s="60"/>
      <c r="L24" s="60"/>
      <c r="M24" s="60"/>
      <c r="N24" s="60"/>
      <c r="O24" s="60"/>
      <c r="P24" s="60"/>
      <c r="Q24" s="60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0" s="69" customFormat="1">
      <c r="A25" s="65"/>
      <c r="B25" s="65"/>
      <c r="C25" s="1"/>
      <c r="D25" s="1"/>
      <c r="E25" s="1"/>
      <c r="F25" s="66"/>
      <c r="G25" s="66"/>
      <c r="H25" s="66"/>
      <c r="I25" s="1"/>
      <c r="J25" s="1"/>
      <c r="K25" s="1"/>
      <c r="L25" s="1"/>
      <c r="M25" s="1"/>
      <c r="N25" s="1"/>
      <c r="O25" s="1"/>
      <c r="P25" s="1"/>
      <c r="Q25" s="1"/>
      <c r="R25" s="67"/>
      <c r="S25" s="68"/>
      <c r="T25" s="68"/>
      <c r="U25" s="68"/>
      <c r="V25" s="68"/>
      <c r="W25" s="68"/>
      <c r="X25" s="68"/>
      <c r="Y25" s="68"/>
      <c r="Z25" s="68"/>
      <c r="AA25" s="68"/>
    </row>
    <row r="26" spans="1:30" s="6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7"/>
      <c r="S26" s="68"/>
      <c r="T26" s="68"/>
      <c r="U26" s="68"/>
      <c r="V26" s="68"/>
      <c r="W26" s="68"/>
      <c r="X26" s="68"/>
      <c r="Y26" s="68"/>
      <c r="Z26" s="68"/>
      <c r="AA26" s="68"/>
    </row>
    <row r="27" spans="1:30" s="6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7"/>
      <c r="S27" s="68"/>
      <c r="T27" s="68"/>
      <c r="U27" s="68"/>
      <c r="V27" s="68"/>
      <c r="W27" s="68"/>
      <c r="X27" s="68"/>
      <c r="Y27" s="68"/>
      <c r="Z27" s="68"/>
      <c r="AA27" s="68"/>
    </row>
    <row r="28" spans="1:30" s="40" customFormat="1">
      <c r="A28" s="1"/>
      <c r="B28" s="70"/>
      <c r="C28" s="70"/>
      <c r="D28" s="70"/>
      <c r="E28" s="70"/>
      <c r="F28" s="70"/>
      <c r="G28" s="70"/>
      <c r="H28" s="1"/>
      <c r="I28" s="1"/>
      <c r="J28" s="1"/>
      <c r="K28" s="1"/>
      <c r="L28" s="1"/>
      <c r="M28" s="1"/>
      <c r="N28" s="1"/>
      <c r="O28" s="1"/>
      <c r="P28" s="1"/>
      <c r="Q28" s="1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</row>
    <row r="29" spans="1:30" s="4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</row>
    <row r="30" spans="1:30" s="4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</row>
    <row r="31" spans="1:30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4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</row>
    <row r="32" spans="1:30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</row>
    <row r="33" spans="1:30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4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6"/>
      <c r="AD33" s="16"/>
    </row>
    <row r="34" spans="1:30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4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16"/>
      <c r="AD34" s="16"/>
    </row>
    <row r="35" spans="1:30" s="7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4"/>
      <c r="S35" s="15"/>
      <c r="T35" s="15"/>
      <c r="U35" s="15"/>
      <c r="V35" s="15"/>
      <c r="W35" s="15"/>
      <c r="X35" s="15"/>
      <c r="Y35" s="15"/>
      <c r="Z35" s="15"/>
      <c r="AA35" s="15"/>
      <c r="AB35" s="71"/>
      <c r="AC35" s="71"/>
      <c r="AD35" s="71"/>
    </row>
    <row r="36" spans="1:30" s="7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4"/>
      <c r="S36" s="15"/>
      <c r="T36" s="15"/>
      <c r="U36" s="15"/>
      <c r="V36" s="15"/>
      <c r="W36" s="15"/>
      <c r="X36" s="15"/>
      <c r="Y36" s="15"/>
      <c r="Z36" s="15"/>
      <c r="AA36" s="15"/>
      <c r="AB36" s="71"/>
      <c r="AC36" s="71"/>
      <c r="AD36" s="71"/>
    </row>
    <row r="37" spans="1:30" s="7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4"/>
      <c r="S37" s="15"/>
      <c r="T37" s="15"/>
      <c r="U37" s="15"/>
      <c r="V37" s="15"/>
      <c r="W37" s="15"/>
      <c r="X37" s="15"/>
      <c r="Y37" s="15"/>
      <c r="Z37" s="15"/>
      <c r="AA37" s="15"/>
      <c r="AB37" s="71"/>
      <c r="AC37" s="71"/>
      <c r="AD37" s="71"/>
    </row>
    <row r="38" spans="1:30" s="7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71"/>
      <c r="AC38" s="71"/>
      <c r="AD38" s="71"/>
    </row>
    <row r="39" spans="1:30" s="7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71"/>
      <c r="AC39" s="71"/>
      <c r="AD39" s="71"/>
    </row>
    <row r="40" spans="1:30" s="7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71"/>
      <c r="AC40" s="71"/>
      <c r="AD40" s="71"/>
    </row>
    <row r="41" spans="1:30" s="7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71"/>
      <c r="AC41" s="71"/>
      <c r="AD41" s="71"/>
    </row>
    <row r="42" spans="1:30" s="7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71"/>
      <c r="AC42" s="71"/>
      <c r="AD42" s="71"/>
    </row>
    <row r="43" spans="1:30" s="7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71"/>
      <c r="AC43" s="71"/>
      <c r="AD43" s="71"/>
    </row>
    <row r="44" spans="1:30" s="7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71"/>
      <c r="AC44" s="71"/>
      <c r="AD44" s="71"/>
    </row>
    <row r="45" spans="1:30" s="7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71"/>
      <c r="AC45" s="71"/>
      <c r="AD45" s="71"/>
    </row>
    <row r="46" spans="1:30" s="7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71"/>
      <c r="AC46" s="71"/>
      <c r="AD46" s="71"/>
    </row>
    <row r="47" spans="1:30" s="7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71"/>
      <c r="AC47" s="71"/>
      <c r="AD47" s="71"/>
    </row>
    <row r="48" spans="1:30" s="7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71"/>
      <c r="AC48" s="71"/>
      <c r="AD48" s="71"/>
    </row>
    <row r="49" spans="1:30" s="7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71"/>
      <c r="AC49" s="71"/>
      <c r="AD49" s="71"/>
    </row>
    <row r="50" spans="1:30" s="7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71"/>
      <c r="AC50" s="71"/>
      <c r="AD50" s="71"/>
    </row>
    <row r="51" spans="1:30" s="7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71"/>
      <c r="AC51" s="71"/>
      <c r="AD51" s="71"/>
    </row>
    <row r="52" spans="1:30" s="7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71"/>
      <c r="AC52" s="71"/>
      <c r="AD52" s="71"/>
    </row>
    <row r="53" spans="1:30" s="7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71"/>
      <c r="AC53" s="71"/>
      <c r="AD53" s="71"/>
    </row>
    <row r="54" spans="1:30" s="7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71"/>
      <c r="AC54" s="71"/>
      <c r="AD54" s="71"/>
    </row>
    <row r="55" spans="1:30" s="7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71"/>
      <c r="AC55" s="71"/>
      <c r="AD55" s="71"/>
    </row>
    <row r="56" spans="1:30" s="7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4"/>
      <c r="S56" s="15"/>
      <c r="T56" s="15"/>
      <c r="U56" s="15"/>
      <c r="V56" s="15"/>
      <c r="W56" s="15"/>
      <c r="X56" s="15"/>
      <c r="Y56" s="15"/>
      <c r="Z56" s="15"/>
      <c r="AA56" s="15"/>
      <c r="AB56" s="71"/>
      <c r="AC56" s="71"/>
      <c r="AD56" s="71"/>
    </row>
    <row r="57" spans="1:30" s="7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4"/>
      <c r="S57" s="15"/>
      <c r="T57" s="15"/>
      <c r="U57" s="15"/>
      <c r="V57" s="15"/>
      <c r="W57" s="15"/>
      <c r="X57" s="15"/>
      <c r="Y57" s="15"/>
      <c r="Z57" s="15"/>
      <c r="AA57" s="15"/>
      <c r="AB57" s="71"/>
      <c r="AC57" s="71"/>
      <c r="AD57" s="71"/>
    </row>
    <row r="58" spans="1:30" s="7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4"/>
      <c r="S58" s="15"/>
      <c r="T58" s="15"/>
      <c r="U58" s="15"/>
      <c r="V58" s="15"/>
      <c r="W58" s="15"/>
      <c r="X58" s="15"/>
      <c r="Y58" s="15"/>
      <c r="Z58" s="15"/>
      <c r="AA58" s="15"/>
      <c r="AB58" s="71"/>
      <c r="AC58" s="71"/>
      <c r="AD58" s="71"/>
    </row>
    <row r="59" spans="1:30" s="7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4"/>
      <c r="S59" s="15"/>
      <c r="T59" s="15"/>
      <c r="U59" s="15"/>
      <c r="V59" s="15"/>
      <c r="W59" s="15"/>
      <c r="X59" s="15"/>
      <c r="Y59" s="15"/>
      <c r="Z59" s="15"/>
      <c r="AA59" s="15"/>
      <c r="AB59" s="71"/>
      <c r="AC59" s="71"/>
      <c r="AD59" s="71"/>
    </row>
    <row r="60" spans="1:30" s="7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4"/>
      <c r="S60" s="15"/>
      <c r="T60" s="15"/>
      <c r="U60" s="15"/>
      <c r="V60" s="15"/>
      <c r="W60" s="15"/>
      <c r="X60" s="15"/>
      <c r="Y60" s="15"/>
      <c r="Z60" s="15"/>
      <c r="AA60" s="15"/>
      <c r="AB60" s="71"/>
      <c r="AC60" s="71"/>
      <c r="AD60" s="71"/>
    </row>
    <row r="61" spans="1:30" s="7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4"/>
      <c r="S61" s="15"/>
      <c r="T61" s="15"/>
      <c r="U61" s="15"/>
      <c r="V61" s="15"/>
      <c r="W61" s="15"/>
      <c r="X61" s="15"/>
      <c r="Y61" s="15"/>
      <c r="Z61" s="15"/>
      <c r="AA61" s="15"/>
      <c r="AB61" s="71"/>
      <c r="AC61" s="71"/>
      <c r="AD61" s="71"/>
    </row>
    <row r="62" spans="1:30" s="7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4"/>
      <c r="S62" s="15"/>
      <c r="T62" s="15"/>
      <c r="U62" s="15"/>
      <c r="V62" s="15"/>
      <c r="W62" s="15"/>
      <c r="X62" s="15"/>
      <c r="Y62" s="15"/>
      <c r="Z62" s="15"/>
      <c r="AA62" s="15"/>
      <c r="AB62" s="71"/>
      <c r="AC62" s="71"/>
      <c r="AD62" s="71"/>
    </row>
    <row r="63" spans="1:30" s="7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4"/>
      <c r="S63" s="15"/>
      <c r="T63" s="15"/>
      <c r="U63" s="15"/>
      <c r="V63" s="15"/>
      <c r="W63" s="15"/>
      <c r="X63" s="15"/>
      <c r="Y63" s="15"/>
      <c r="Z63" s="15"/>
      <c r="AA63" s="15"/>
      <c r="AB63" s="71"/>
      <c r="AC63" s="71"/>
      <c r="AD63" s="71"/>
    </row>
    <row r="64" spans="1:30" s="7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4"/>
      <c r="S64" s="15"/>
      <c r="T64" s="15"/>
      <c r="U64" s="15"/>
      <c r="V64" s="15"/>
      <c r="W64" s="15"/>
      <c r="X64" s="15"/>
      <c r="Y64" s="15"/>
      <c r="Z64" s="15"/>
      <c r="AA64" s="15"/>
      <c r="AB64" s="71"/>
      <c r="AC64" s="71"/>
      <c r="AD64" s="71"/>
    </row>
    <row r="65" spans="1:30" s="7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4"/>
      <c r="S65" s="15"/>
      <c r="T65" s="15"/>
      <c r="U65" s="15"/>
      <c r="V65" s="15"/>
      <c r="W65" s="15"/>
      <c r="X65" s="15"/>
      <c r="Y65" s="15"/>
      <c r="Z65" s="15"/>
      <c r="AA65" s="15"/>
      <c r="AB65" s="71"/>
      <c r="AC65" s="71"/>
      <c r="AD65" s="71"/>
    </row>
  </sheetData>
  <mergeCells count="7">
    <mergeCell ref="G24:H24"/>
    <mergeCell ref="A3:H3"/>
    <mergeCell ref="A6:B6"/>
    <mergeCell ref="A7:A9"/>
    <mergeCell ref="H7:H9"/>
    <mergeCell ref="A23:B23"/>
    <mergeCell ref="G23:H23"/>
  </mergeCells>
  <printOptions horizontalCentered="1"/>
  <pageMargins left="0.25" right="0.25" top="0.3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86F55F12-742C-447C-877A-E0C8864BCDFF}"/>
</file>

<file path=customXml/itemProps2.xml><?xml version="1.0" encoding="utf-8"?>
<ds:datastoreItem xmlns:ds="http://schemas.openxmlformats.org/officeDocument/2006/customXml" ds:itemID="{52B23580-136C-4FA1-B1F1-EC3FDE424C96}"/>
</file>

<file path=customXml/itemProps3.xml><?xml version="1.0" encoding="utf-8"?>
<ds:datastoreItem xmlns:ds="http://schemas.openxmlformats.org/officeDocument/2006/customXml" ds:itemID="{0F851479-9B36-4BBD-A410-7096DFDE9C39}"/>
</file>

<file path=customXml/itemProps4.xml><?xml version="1.0" encoding="utf-8"?>
<ds:datastoreItem xmlns:ds="http://schemas.openxmlformats.org/officeDocument/2006/customXml" ds:itemID="{336F7E48-4DAF-40F5-A6F4-83979530C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2016-12-28T08:16:01Z</dcterms:created>
  <dcterms:modified xsi:type="dcterms:W3CDTF">2016-12-28T08:16:36Z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